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nafips/Documents/CONAFIPS/ARTES/APINEIROS/manualgob/Nuevo_ecuador/membretada/"/>
    </mc:Choice>
  </mc:AlternateContent>
  <xr:revisionPtr revIDLastSave="144" documentId="8_{ECC1980D-AC12-6842-B90E-39D0C4E7974F}" xr6:coauthVersionLast="47" xr6:coauthVersionMax="47" xr10:uidLastSave="{BEB749D5-B1EE-4EF9-BD16-FAA66D17707A}"/>
  <bookViews>
    <workbookView xWindow="12360" yWindow="4960" windowWidth="28220" windowHeight="17620" xr2:uid="{342484F6-8F9C-7746-A39F-93369F1E4C9D}"/>
  </bookViews>
  <sheets>
    <sheet name="Hoja1" sheetId="1" r:id="rId1"/>
  </sheets>
  <definedNames>
    <definedName name="_xlnm.Print_Area" localSheetId="0">Hoja1!$A$1:$N$48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3" i="1" l="1"/>
  <c r="E52" i="1"/>
  <c r="E14" i="1"/>
  <c r="E15" i="1" s="1"/>
  <c r="E16" i="1" s="1"/>
  <c r="E17" i="1" s="1"/>
  <c r="E18" i="1" s="1"/>
  <c r="E19" i="1" s="1"/>
  <c r="E20" i="1" s="1"/>
  <c r="E21" i="1" s="1"/>
  <c r="E22" i="1" s="1"/>
  <c r="C23" i="1"/>
  <c r="C55" i="1"/>
  <c r="E51" i="1"/>
  <c r="E54" i="1" s="1"/>
  <c r="C46" i="1"/>
  <c r="E28" i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8" i="1"/>
  <c r="C9" i="1"/>
</calcChain>
</file>

<file path=xl/sharedStrings.xml><?xml version="1.0" encoding="utf-8"?>
<sst xmlns="http://schemas.openxmlformats.org/spreadsheetml/2006/main" count="96" uniqueCount="68">
  <si>
    <t>CORPORACIÓN NACIONAL DE FINANZAS POPULARES Y SOLIDARIAS</t>
  </si>
  <si>
    <t>MES DICIEMBRE 2023</t>
  </si>
  <si>
    <t>CUENTA:</t>
  </si>
  <si>
    <t>MOVILIZACIÓN FLETE Y EMBALAJE</t>
  </si>
  <si>
    <t>COMPROBANTE</t>
  </si>
  <si>
    <t>CONCEPTO</t>
  </si>
  <si>
    <t>DEBITO</t>
  </si>
  <si>
    <t>CREDITO</t>
  </si>
  <si>
    <t>SALDO</t>
  </si>
  <si>
    <t>TOTAL</t>
  </si>
  <si>
    <t>PASAJES AÉREOS</t>
  </si>
  <si>
    <t>FC00000703</t>
  </si>
  <si>
    <t>PROV: 938 HERMESOPERATOR CIA. LTDA. FACT: 001-001-000010056-SERVICIO ADQUISICION PASAJES AEREOS-AUTORIZACION SEGÚN MEMORANDO NRO-CONAFIPS-GA-2023-2143-MEM</t>
  </si>
  <si>
    <t>FC00000704</t>
  </si>
  <si>
    <t>PROV: 938 HERMESOPERATOR CIA. LTDA. FACT: 001-001-000010057-FEE EMISION BOLETOS AEREOS-AUTORIZACION SEGÚN MEMORANDO CONAFIPS-GA-2023-2143-MEM</t>
  </si>
  <si>
    <t>FC00000705</t>
  </si>
  <si>
    <t>PROV: 939 TURISMO HERITOURS CIA. LTDA. FACT: 001-003-000012150-PASAJES AEREOS-AUTORIZACION SEGUN MEMORANDO CONAFIPS-GA-2023-2143-MEM</t>
  </si>
  <si>
    <t>FC00000706</t>
  </si>
  <si>
    <t>PROV: 939 TURISMO HERITOURS CIA. LTDA. FACT: 001-003-000012151-FEE EMISION BOLETOS AEREOS-AUTORIZACION SEGUN MEMORANDO CONAFIPS-GA-2023-2143-MEM</t>
  </si>
  <si>
    <t>FC00000707</t>
  </si>
  <si>
    <t>PROV: 850 OCEAN PACIFIC TRAVEL CIA LTDA FACT: 001-012-000000695-BOLETOS AEREOS-AUTORIZACION SEGUN MEMORANDO CONAFIPS-GA-2023-2143-MEM</t>
  </si>
  <si>
    <t>FC00000708</t>
  </si>
  <si>
    <t>PROV: 850 OCEAN PACIFIC TRAVEL CIA LTDA FACT: 001-013-000000513-FEE EMISION PASAJES AEREOS-AUTORIZACION SEGUN MEMORANDO CONAFIPS-GA-2023-2143-MEM</t>
  </si>
  <si>
    <t>CD00002758</t>
  </si>
  <si>
    <t>REGISTRO PROVISIONES PRESUPUESTARIAS 2023 GASTO Y ACTIVO S/ANEXOS CONAFIPS-GF-2023-013</t>
  </si>
  <si>
    <t>COMBUSTIBLE</t>
  </si>
  <si>
    <t>FC00000660</t>
  </si>
  <si>
    <t>CASTELO MURILLO DARWIN RENATO PAGO LIQ: 001-002-000000213 REEMBOLSO DE GASTOS POR MOVILIZACIÓN SEGÚN MEMORANDO AUTORIZADO CONAFIPS-GA-2023-2032-MEM</t>
  </si>
  <si>
    <t>FC00000695</t>
  </si>
  <si>
    <t>GARZON SANDOVAL EDISON FABIAN PAGO LIQ: 001-002-000000215 REEMBOLSO DE GASTOS POR MOVILIZACIÓN SEGÚN MEMORANDO AUTORIZADO CONAFIPS-GA-2023-2058-MEM</t>
  </si>
  <si>
    <t>FC00000697</t>
  </si>
  <si>
    <t>HIDALGO SACANCELA MIGUEL ANGEL PAGO LIQ: 001-002-000000214 REEMBOLSO DE GASTOS POR MOVILIZACIÓN SEGÚN MEMORNADO AUTORIZADO CONAFIPS-GA-2023-2056-MEM</t>
  </si>
  <si>
    <t>FC00000698</t>
  </si>
  <si>
    <t>UNDA ERAZO MAURICIO NAPOLEON PAGO LIQ: 001-002-000000216 REEMBOLSO DE GASTOS POR MOVILIZACIÓN SEGÚN MEMORANDO AUTORIZADO CONAFIPS-GA-2023-2087-MEM</t>
  </si>
  <si>
    <t>FC00000701</t>
  </si>
  <si>
    <t>PROV: 905 ERNESTO ENRIQUE GUERRA MENDOZA FACT: 004-021-000006809-ABASTECIMIENTO COMBUSTIBLE- NOVIEMBRE 2023-AUTORIZACION SEGÚN MEMORANDO CONAFIPS-GA-2023-2139-MEM</t>
  </si>
  <si>
    <t>FC00000716</t>
  </si>
  <si>
    <t>GUZMAN RIVERA SIXTO RIGOBERTO PAGO LIQ: 001-002-000000217 REEMBOLSO DE GASTOS POR MOVILIZACIÓN SEGÚN MEMORANDO AUTORIZADO CONAFIPS-GA-2023-2126-MEM</t>
  </si>
  <si>
    <t>FC00000719</t>
  </si>
  <si>
    <t>CASTELO MURILLO DARWIN RENATO PAGO LIQ: 001-002-000000218 REEMBOLSO DE GASTOS POR MOVILIZACIÓN SEGÚN MEMORANDO AUTORIZADO CONAFIPS-GA-2023-2145-MEM</t>
  </si>
  <si>
    <t>FC00000740</t>
  </si>
  <si>
    <t>HIDALGO SACANCELA MIGUEL ANGEL PAGO LIQ: 001-002-000000222 REEMBOLSO DE GASTOS POR MOVILIZACIÓN SEGÚN MEMORANDO AUTORIZADO CONAFIPS-GA-2023-2166-MEM</t>
  </si>
  <si>
    <t>FC00000741</t>
  </si>
  <si>
    <t>HIDALGO SACANCELA MIGUEL ANGEL PAGO LIQ: 001-002-000000221 REEMBOLSO DE GASTOS POR MOVILIZACIÓN SEGÚN MEMORANDO AUTORIZADO CONAFIPS-GA-2023-2159-MEM</t>
  </si>
  <si>
    <t>FC00000743</t>
  </si>
  <si>
    <t>PROV: 908 GASO YAMBO FACT: 001-005-000024562-CAJA CHICA GESTION VEHICULAR</t>
  </si>
  <si>
    <t>FC00000744</t>
  </si>
  <si>
    <t>PROV: 1047 VERA MOREIRA GLORIA GENITH FACT: 010-003-000068355-CAJA CHICA GESTION VEHICULAR</t>
  </si>
  <si>
    <t>FC00000745</t>
  </si>
  <si>
    <t>PROV: 1048 OM (SCC) FACT: 001-040-000135247-CAJA CHICA GESTION VEHICULAR</t>
  </si>
  <si>
    <t>FC00000746</t>
  </si>
  <si>
    <t>PROV: 908 GASO YAMBO FACT: 001-002-000053607-CAJA CHICA GESTION VEHICULAR</t>
  </si>
  <si>
    <t>FC00000747</t>
  </si>
  <si>
    <t>PROV: 908 GASO YAMBO FACT: 001-003-000056351-CAJA CHICA GESTION VEHICULAR</t>
  </si>
  <si>
    <t>FC00000748</t>
  </si>
  <si>
    <t>PROV: 99 EMP.PUB DE HIDROCARBUROS DEL EC.EP PETROECUADOR FACT: 107-040-002950832-CAJA CHICA GESTION VEHICULAR</t>
  </si>
  <si>
    <t>FC00000749</t>
  </si>
  <si>
    <t>PROV: 1049 VALVERDE GUEVARA LUCILA ELOINA FACT: 002-013-000370040-CAJA CHICA GESTION VEHICULAR</t>
  </si>
  <si>
    <t>FC00000750</t>
  </si>
  <si>
    <t>PROV: 1050 TINAJERO CISNEROS BERTHA LUCIA FACT: 001-003-000899120-CAJA CHICA GESTION VEHICULAR</t>
  </si>
  <si>
    <t>REGISTRO PROVISIONES PRESUPUESTARIAS 2023 GASTO Y ACTIVO S/ANEXOS CONAFIPS-GF-2023 -0066</t>
  </si>
  <si>
    <t xml:space="preserve">PASAJES Y OTROS </t>
  </si>
  <si>
    <t>FC00000760</t>
  </si>
  <si>
    <t>PORTILLA AREVALO VANESSA YAJAIRA PAGO LIQ : 001-002-000000219 REEMBOLSO DE GASTOS POR MOVILIZACIÓN SEGÚN MEMORANDO AUTORIZADO CONAFIPS-GFSO-2023-0396-MEM</t>
  </si>
  <si>
    <t>FC00000765</t>
  </si>
  <si>
    <t>PORTILLA AREVALO VANESSA YAJAIRA PAGO LIQ: 001-002-000000220 REMBOLSO DE GASTOS POR MOVILIZACIÓN SEGÚN MEMORANDO AUTORIZADO CONAFIPS-GFSO-2023-0400-MEM</t>
  </si>
  <si>
    <t>FC00000774</t>
  </si>
  <si>
    <t>PROV: 887 PANAMERICANA VIAL S A PANAVIAL FACT: 001-008-000002574-CAJA CHICA GESTION VEHICULAR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</si>
</sst>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3" fontId="0" fillId="0" borderId="1" xfId="0" applyNumberFormat="1" applyBorder="1"/>
    <xf numFmtId="43" fontId="0" fillId="0" borderId="0" xfId="0" applyNumberForma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60681-760A-764C-B597-509107B8666E}">
  <sheetPr>
    <pageSetUpPr fitToPage="1"/>
  </sheetPr>
  <dimension ref="A1:E65"/>
  <sheetViews>
    <sheetView tabSelected="1" topLeftCell="B51" zoomScale="96" zoomScaleNormal="96" zoomScaleSheetLayoutView="37" zoomScalePageLayoutView="16" workbookViewId="0">
      <selection activeCell="E52" sqref="E52:E53"/>
    </sheetView>
  </sheetViews>
  <sheetFormatPr defaultColWidth="11" defaultRowHeight="15.95"/>
  <cols>
    <col min="1" max="1" width="14.625" customWidth="1"/>
    <col min="2" max="2" width="39" customWidth="1"/>
  </cols>
  <sheetData>
    <row r="1" spans="1:5" ht="15.75"/>
    <row r="2" spans="1:5" ht="26.1" customHeight="1">
      <c r="A2" s="8" t="s">
        <v>0</v>
      </c>
      <c r="B2" s="8"/>
      <c r="C2" s="8"/>
      <c r="D2" s="8"/>
      <c r="E2" s="8"/>
    </row>
    <row r="3" spans="1:5" ht="24.95" customHeight="1">
      <c r="A3" s="8" t="s">
        <v>1</v>
      </c>
      <c r="B3" s="8"/>
      <c r="C3" s="8"/>
      <c r="D3" s="8"/>
      <c r="E3" s="8"/>
    </row>
    <row r="4" spans="1:5" ht="15.75"/>
    <row r="5" spans="1:5" ht="15.75">
      <c r="A5" s="3" t="s">
        <v>2</v>
      </c>
      <c r="B5" s="4">
        <v>45030510</v>
      </c>
      <c r="C5" s="3" t="s">
        <v>3</v>
      </c>
    </row>
    <row r="7" spans="1:5" ht="15.75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</row>
    <row r="8" spans="1:5">
      <c r="A8" s="1"/>
      <c r="B8" s="1"/>
      <c r="C8" s="6"/>
      <c r="D8" s="6"/>
      <c r="E8" s="6">
        <f>+C8</f>
        <v>0</v>
      </c>
    </row>
    <row r="9" spans="1:5">
      <c r="B9" s="5" t="s">
        <v>9</v>
      </c>
      <c r="C9" s="7">
        <f>SUM(C8:C8)</f>
        <v>0</v>
      </c>
      <c r="D9" s="7"/>
      <c r="E9" s="7"/>
    </row>
    <row r="11" spans="1:5" ht="15.75">
      <c r="A11" s="3" t="s">
        <v>2</v>
      </c>
      <c r="B11" s="4">
        <v>45030515</v>
      </c>
      <c r="C11" s="3" t="s">
        <v>10</v>
      </c>
    </row>
    <row r="13" spans="1:5" ht="15.75">
      <c r="A13" s="2" t="s">
        <v>4</v>
      </c>
      <c r="B13" s="2" t="s">
        <v>5</v>
      </c>
      <c r="C13" s="2" t="s">
        <v>6</v>
      </c>
      <c r="D13" s="2" t="s">
        <v>7</v>
      </c>
      <c r="E13" s="2" t="s">
        <v>8</v>
      </c>
    </row>
    <row r="14" spans="1:5" ht="53.25">
      <c r="A14" s="1" t="s">
        <v>11</v>
      </c>
      <c r="B14" s="9" t="s">
        <v>12</v>
      </c>
      <c r="C14" s="6">
        <v>404.26</v>
      </c>
      <c r="D14" s="6"/>
      <c r="E14" s="6">
        <f>+C14</f>
        <v>404.26</v>
      </c>
    </row>
    <row r="15" spans="1:5" ht="53.25">
      <c r="A15" s="1" t="s">
        <v>13</v>
      </c>
      <c r="B15" s="9" t="s">
        <v>14</v>
      </c>
      <c r="C15" s="6">
        <v>0.56000000000000005</v>
      </c>
      <c r="D15" s="6"/>
      <c r="E15" s="6">
        <f>+E14+C15</f>
        <v>404.82</v>
      </c>
    </row>
    <row r="16" spans="1:5" ht="40.5">
      <c r="A16" s="1" t="s">
        <v>15</v>
      </c>
      <c r="B16" s="9" t="s">
        <v>16</v>
      </c>
      <c r="C16" s="6">
        <v>1058.53</v>
      </c>
      <c r="D16" s="6"/>
      <c r="E16" s="6">
        <f t="shared" ref="E16:E20" si="0">+E15+C16</f>
        <v>1463.35</v>
      </c>
    </row>
    <row r="17" spans="1:5" ht="53.25">
      <c r="A17" s="1" t="s">
        <v>17</v>
      </c>
      <c r="B17" s="9" t="s">
        <v>18</v>
      </c>
      <c r="C17" s="6">
        <v>22.4</v>
      </c>
      <c r="D17" s="6"/>
      <c r="E17" s="6">
        <f t="shared" si="0"/>
        <v>1485.75</v>
      </c>
    </row>
    <row r="18" spans="1:5" ht="40.5">
      <c r="A18" s="1" t="s">
        <v>19</v>
      </c>
      <c r="B18" s="9" t="s">
        <v>20</v>
      </c>
      <c r="C18" s="6">
        <v>179.2</v>
      </c>
      <c r="D18" s="6"/>
      <c r="E18" s="6">
        <f t="shared" si="0"/>
        <v>1664.95</v>
      </c>
    </row>
    <row r="19" spans="1:5" ht="53.25">
      <c r="A19" s="1" t="s">
        <v>21</v>
      </c>
      <c r="B19" s="9" t="s">
        <v>22</v>
      </c>
      <c r="C19" s="6">
        <v>3.36</v>
      </c>
      <c r="D19" s="6"/>
      <c r="E19" s="6">
        <f t="shared" si="0"/>
        <v>1668.31</v>
      </c>
    </row>
    <row r="20" spans="1:5" ht="27">
      <c r="A20" s="1" t="s">
        <v>23</v>
      </c>
      <c r="B20" s="9" t="s">
        <v>24</v>
      </c>
      <c r="C20" s="6">
        <v>500</v>
      </c>
      <c r="D20" s="6"/>
      <c r="E20" s="6">
        <f t="shared" si="0"/>
        <v>2168.31</v>
      </c>
    </row>
    <row r="21" spans="1:5" ht="27">
      <c r="A21" s="1" t="s">
        <v>23</v>
      </c>
      <c r="B21" s="9" t="s">
        <v>24</v>
      </c>
      <c r="C21" s="6">
        <v>1000</v>
      </c>
      <c r="D21" s="6"/>
      <c r="E21" s="6">
        <f>+E20+C21</f>
        <v>3168.31</v>
      </c>
    </row>
    <row r="22" spans="1:5" ht="27">
      <c r="A22" s="1" t="s">
        <v>23</v>
      </c>
      <c r="B22" s="9" t="s">
        <v>24</v>
      </c>
      <c r="C22" s="6">
        <v>500</v>
      </c>
      <c r="D22" s="6"/>
      <c r="E22" s="6">
        <f>+E21+C22</f>
        <v>3668.31</v>
      </c>
    </row>
    <row r="23" spans="1:5" ht="15.75">
      <c r="B23" s="5" t="s">
        <v>9</v>
      </c>
      <c r="C23" s="7">
        <f>SUM(C14:C22)</f>
        <v>3668.31</v>
      </c>
      <c r="D23" s="7"/>
      <c r="E23" s="7"/>
    </row>
    <row r="24" spans="1:5" ht="15.75"/>
    <row r="25" spans="1:5" ht="15.75">
      <c r="A25" s="3" t="s">
        <v>2</v>
      </c>
      <c r="B25" s="4">
        <v>45030530</v>
      </c>
      <c r="C25" s="3" t="s">
        <v>25</v>
      </c>
    </row>
    <row r="27" spans="1:5" ht="15.75">
      <c r="A27" s="2" t="s">
        <v>4</v>
      </c>
      <c r="B27" s="2" t="s">
        <v>5</v>
      </c>
      <c r="C27" s="2" t="s">
        <v>6</v>
      </c>
      <c r="D27" s="2" t="s">
        <v>7</v>
      </c>
      <c r="E27" s="2" t="s">
        <v>8</v>
      </c>
    </row>
    <row r="28" spans="1:5" ht="53.25">
      <c r="A28" s="1" t="s">
        <v>26</v>
      </c>
      <c r="B28" s="9" t="s">
        <v>27</v>
      </c>
      <c r="C28" s="6">
        <v>40</v>
      </c>
      <c r="D28" s="6"/>
      <c r="E28" s="6">
        <f>+C28</f>
        <v>40</v>
      </c>
    </row>
    <row r="29" spans="1:5" ht="53.25">
      <c r="A29" s="1" t="s">
        <v>28</v>
      </c>
      <c r="B29" s="9" t="s">
        <v>29</v>
      </c>
      <c r="C29" s="6">
        <v>34.99</v>
      </c>
      <c r="D29" s="6"/>
      <c r="E29" s="6">
        <f>+E28+C29</f>
        <v>74.990000000000009</v>
      </c>
    </row>
    <row r="30" spans="1:5" ht="53.25">
      <c r="A30" s="1" t="s">
        <v>30</v>
      </c>
      <c r="B30" s="9" t="s">
        <v>31</v>
      </c>
      <c r="C30" s="6">
        <v>88</v>
      </c>
      <c r="D30" s="6"/>
      <c r="E30" s="6">
        <f>+E29+C30</f>
        <v>162.99</v>
      </c>
    </row>
    <row r="31" spans="1:5" ht="53.25">
      <c r="A31" s="1" t="s">
        <v>32</v>
      </c>
      <c r="B31" s="9" t="s">
        <v>33</v>
      </c>
      <c r="C31" s="6">
        <v>70.680000000000007</v>
      </c>
      <c r="D31" s="6"/>
      <c r="E31" s="6">
        <f>+E30+C31</f>
        <v>233.67000000000002</v>
      </c>
    </row>
    <row r="32" spans="1:5" ht="53.25">
      <c r="A32" s="1" t="s">
        <v>34</v>
      </c>
      <c r="B32" s="9" t="s">
        <v>35</v>
      </c>
      <c r="C32" s="6">
        <v>1058.1300000000001</v>
      </c>
      <c r="D32" s="6"/>
      <c r="E32" s="6">
        <f>+E31+C32</f>
        <v>1291.8000000000002</v>
      </c>
    </row>
    <row r="33" spans="1:5" ht="53.25">
      <c r="A33" s="1" t="s">
        <v>36</v>
      </c>
      <c r="B33" s="9" t="s">
        <v>37</v>
      </c>
      <c r="C33" s="6">
        <v>23</v>
      </c>
      <c r="D33" s="6"/>
      <c r="E33" s="6">
        <f>+E32+C33</f>
        <v>1314.8000000000002</v>
      </c>
    </row>
    <row r="34" spans="1:5" ht="53.25">
      <c r="A34" s="1" t="s">
        <v>38</v>
      </c>
      <c r="B34" s="9" t="s">
        <v>39</v>
      </c>
      <c r="C34" s="6">
        <v>25</v>
      </c>
      <c r="D34" s="6"/>
      <c r="E34" s="6">
        <f>+E33+C34</f>
        <v>1339.8000000000002</v>
      </c>
    </row>
    <row r="35" spans="1:5" ht="53.25">
      <c r="A35" s="1" t="s">
        <v>40</v>
      </c>
      <c r="B35" s="9" t="s">
        <v>41</v>
      </c>
      <c r="C35" s="6">
        <v>41.75</v>
      </c>
      <c r="D35" s="6"/>
      <c r="E35" s="6">
        <f>+E34+C35</f>
        <v>1381.5500000000002</v>
      </c>
    </row>
    <row r="36" spans="1:5" ht="53.25">
      <c r="A36" s="1" t="s">
        <v>42</v>
      </c>
      <c r="B36" s="9" t="s">
        <v>43</v>
      </c>
      <c r="C36" s="6">
        <v>20</v>
      </c>
      <c r="D36" s="6"/>
      <c r="E36" s="6">
        <f>+E35+C36</f>
        <v>1401.5500000000002</v>
      </c>
    </row>
    <row r="37" spans="1:5" ht="27">
      <c r="A37" s="1" t="s">
        <v>44</v>
      </c>
      <c r="B37" s="9" t="s">
        <v>45</v>
      </c>
      <c r="C37" s="6">
        <v>30</v>
      </c>
      <c r="D37" s="6"/>
      <c r="E37" s="6">
        <f>+E36+C37</f>
        <v>1431.5500000000002</v>
      </c>
    </row>
    <row r="38" spans="1:5" ht="27">
      <c r="A38" s="1" t="s">
        <v>46</v>
      </c>
      <c r="B38" s="9" t="s">
        <v>47</v>
      </c>
      <c r="C38" s="6">
        <v>20</v>
      </c>
      <c r="D38" s="6"/>
      <c r="E38" s="6">
        <f>+E37+C38</f>
        <v>1451.5500000000002</v>
      </c>
    </row>
    <row r="39" spans="1:5" ht="27">
      <c r="A39" s="1" t="s">
        <v>48</v>
      </c>
      <c r="B39" s="9" t="s">
        <v>49</v>
      </c>
      <c r="C39" s="6">
        <v>27</v>
      </c>
      <c r="D39" s="6"/>
      <c r="E39" s="6">
        <f>+E38+C39</f>
        <v>1478.5500000000002</v>
      </c>
    </row>
    <row r="40" spans="1:5" ht="27">
      <c r="A40" s="1" t="s">
        <v>50</v>
      </c>
      <c r="B40" s="9" t="s">
        <v>51</v>
      </c>
      <c r="C40" s="6">
        <v>27</v>
      </c>
      <c r="D40" s="6"/>
      <c r="E40" s="6">
        <f>+E39+C40</f>
        <v>1505.5500000000002</v>
      </c>
    </row>
    <row r="41" spans="1:5" ht="27">
      <c r="A41" s="1" t="s">
        <v>52</v>
      </c>
      <c r="B41" s="9" t="s">
        <v>53</v>
      </c>
      <c r="C41" s="6">
        <v>27</v>
      </c>
      <c r="D41" s="6"/>
      <c r="E41" s="6">
        <f>+E40+C41</f>
        <v>1532.5500000000002</v>
      </c>
    </row>
    <row r="42" spans="1:5" ht="40.5">
      <c r="A42" s="1" t="s">
        <v>54</v>
      </c>
      <c r="B42" s="9" t="s">
        <v>55</v>
      </c>
      <c r="C42" s="6">
        <v>20</v>
      </c>
      <c r="D42" s="6"/>
      <c r="E42" s="6">
        <f>+E41+C42</f>
        <v>1552.5500000000002</v>
      </c>
    </row>
    <row r="43" spans="1:5" ht="27">
      <c r="A43" s="1" t="s">
        <v>56</v>
      </c>
      <c r="B43" s="9" t="s">
        <v>57</v>
      </c>
      <c r="C43" s="6">
        <v>24</v>
      </c>
      <c r="D43" s="6"/>
      <c r="E43" s="6">
        <f>+E42+C43</f>
        <v>1576.5500000000002</v>
      </c>
    </row>
    <row r="44" spans="1:5" ht="27">
      <c r="A44" s="1" t="s">
        <v>58</v>
      </c>
      <c r="B44" s="9" t="s">
        <v>59</v>
      </c>
      <c r="C44" s="6">
        <v>20</v>
      </c>
      <c r="D44" s="6"/>
      <c r="E44" s="6">
        <f t="shared" ref="E44:E45" si="1">+E43+C44</f>
        <v>1596.5500000000002</v>
      </c>
    </row>
    <row r="45" spans="1:5" ht="27">
      <c r="A45" s="1" t="s">
        <v>23</v>
      </c>
      <c r="B45" s="9" t="s">
        <v>60</v>
      </c>
      <c r="C45" s="6">
        <v>1680</v>
      </c>
      <c r="D45" s="6"/>
      <c r="E45" s="6">
        <f t="shared" si="1"/>
        <v>3276.55</v>
      </c>
    </row>
    <row r="46" spans="1:5">
      <c r="B46" s="5" t="s">
        <v>9</v>
      </c>
      <c r="C46" s="7">
        <f>SUM(C28:C45)</f>
        <v>3276.55</v>
      </c>
      <c r="D46" s="7"/>
      <c r="E46" s="7"/>
    </row>
    <row r="48" spans="1:5" ht="15.75">
      <c r="A48" s="3" t="s">
        <v>2</v>
      </c>
      <c r="B48" s="4">
        <v>45019032</v>
      </c>
      <c r="C48" s="3" t="s">
        <v>61</v>
      </c>
    </row>
    <row r="50" spans="1:5" ht="15.75">
      <c r="A50" s="2" t="s">
        <v>4</v>
      </c>
      <c r="B50" s="2" t="s">
        <v>5</v>
      </c>
      <c r="C50" s="2" t="s">
        <v>6</v>
      </c>
      <c r="D50" s="2" t="s">
        <v>7</v>
      </c>
      <c r="E50" s="2" t="s">
        <v>8</v>
      </c>
    </row>
    <row r="51" spans="1:5" ht="53.25">
      <c r="A51" s="1" t="s">
        <v>30</v>
      </c>
      <c r="B51" s="9" t="s">
        <v>31</v>
      </c>
      <c r="C51" s="6">
        <v>4</v>
      </c>
      <c r="D51" s="6"/>
      <c r="E51" s="6">
        <f>+C51</f>
        <v>4</v>
      </c>
    </row>
    <row r="52" spans="1:5" ht="53.25">
      <c r="A52" s="1" t="s">
        <v>62</v>
      </c>
      <c r="B52" s="9" t="s">
        <v>63</v>
      </c>
      <c r="C52" s="6">
        <v>73</v>
      </c>
      <c r="D52" s="6"/>
      <c r="E52" s="6">
        <f>+E51+C52</f>
        <v>77</v>
      </c>
    </row>
    <row r="53" spans="1:5" ht="53.25">
      <c r="A53" s="1" t="s">
        <v>64</v>
      </c>
      <c r="B53" s="9" t="s">
        <v>65</v>
      </c>
      <c r="C53" s="6">
        <v>20</v>
      </c>
      <c r="D53" s="6"/>
      <c r="E53" s="6">
        <f>+E52+C53</f>
        <v>97</v>
      </c>
    </row>
    <row r="54" spans="1:5" ht="27">
      <c r="A54" s="1" t="s">
        <v>66</v>
      </c>
      <c r="B54" s="9" t="s">
        <v>67</v>
      </c>
      <c r="C54" s="6">
        <v>70</v>
      </c>
      <c r="D54" s="6"/>
      <c r="E54" s="6">
        <f>+E53+C54</f>
        <v>167</v>
      </c>
    </row>
    <row r="55" spans="1:5">
      <c r="B55" s="5" t="s">
        <v>9</v>
      </c>
      <c r="C55" s="7">
        <f>SUM(C51:C54)</f>
        <v>167</v>
      </c>
      <c r="D55" s="7"/>
      <c r="E55" s="7"/>
    </row>
    <row r="65" ht="15.75"/>
  </sheetData>
  <mergeCells count="2">
    <mergeCell ref="A2:E2"/>
    <mergeCell ref="A3:E3"/>
  </mergeCells>
  <pageMargins left="0.70866141732283505" right="0.70866141732283505" top="1.33858267716535" bottom="1.7322834645669301" header="0.31496062992126" footer="0.31496062992126"/>
  <pageSetup paperSize="9" scale="81" fitToHeight="0" orientation="landscape" horizontalDpi="0" verticalDpi="0"/>
  <headerFooter scaleWithDoc="0" alignWithMargins="0">
    <oddHeader>&amp;L&amp;"Calibri,Normal"&amp;K000000&amp;G</oddHeader>
    <oddFooter>&amp;L&amp;"Calibri,Normal"&amp;K000000&amp;G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RASHELL ALARCON</cp:lastModifiedBy>
  <cp:revision/>
  <dcterms:created xsi:type="dcterms:W3CDTF">2022-06-27T18:05:48Z</dcterms:created>
  <dcterms:modified xsi:type="dcterms:W3CDTF">2024-01-10T17:11:43Z</dcterms:modified>
  <cp:category/>
  <cp:contentStatus/>
</cp:coreProperties>
</file>